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ric\Documents\2020\syndicat20\prix de revient\"/>
    </mc:Choice>
  </mc:AlternateContent>
  <bookViews>
    <workbookView xWindow="0" yWindow="0" windowWidth="17490" windowHeight="8340" activeTab="3"/>
  </bookViews>
  <sheets>
    <sheet name="temps" sheetId="1" r:id="rId1"/>
    <sheet name="comptabilié" sheetId="2" r:id="rId2"/>
    <sheet name="intermédiaire" sheetId="3" r:id="rId3"/>
    <sheet name="Honorair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C16" i="2"/>
  <c r="A28" i="3" l="1"/>
  <c r="A24" i="3"/>
  <c r="A23" i="3"/>
  <c r="A26" i="3" l="1"/>
  <c r="A25" i="3"/>
  <c r="A27" i="3" s="1"/>
  <c r="A29" i="3" l="1"/>
  <c r="A4" i="3"/>
  <c r="A19" i="3" s="1"/>
  <c r="A5" i="3"/>
  <c r="A30" i="3" l="1"/>
  <c r="A20" i="3" s="1"/>
  <c r="A21" i="3" s="1"/>
  <c r="A32" i="3"/>
  <c r="B35" i="1"/>
  <c r="B32" i="1"/>
  <c r="B29" i="1"/>
  <c r="B26" i="1"/>
  <c r="B23" i="1"/>
  <c r="B20" i="1"/>
  <c r="B17" i="1"/>
  <c r="B14" i="1"/>
  <c r="B11" i="1"/>
  <c r="B3" i="1" s="1"/>
  <c r="A11" i="3" s="1"/>
  <c r="A16" i="3" s="1"/>
  <c r="B14" i="4" s="1"/>
  <c r="A15" i="3" l="1"/>
  <c r="B13" i="4" s="1"/>
  <c r="A8" i="3"/>
  <c r="A14" i="3"/>
  <c r="B12" i="4" s="1"/>
  <c r="A6" i="3"/>
  <c r="A3" i="3"/>
  <c r="A9" i="3" l="1"/>
  <c r="A13" i="3" s="1"/>
  <c r="B3" i="4" s="1"/>
  <c r="B11" i="4" l="1"/>
  <c r="B15" i="4" s="1"/>
</calcChain>
</file>

<file path=xl/sharedStrings.xml><?xml version="1.0" encoding="utf-8"?>
<sst xmlns="http://schemas.openxmlformats.org/spreadsheetml/2006/main" count="59" uniqueCount="45">
  <si>
    <t>Temps au cabinet</t>
  </si>
  <si>
    <t>Nombre de semaines</t>
  </si>
  <si>
    <t>Heures par semaines</t>
  </si>
  <si>
    <t>Nombres de jours</t>
  </si>
  <si>
    <t>Heures par jour</t>
  </si>
  <si>
    <t>Données comptables</t>
  </si>
  <si>
    <t>Chiffre d'affaire</t>
  </si>
  <si>
    <t>Bénéfice</t>
  </si>
  <si>
    <t>Ligne 2035</t>
  </si>
  <si>
    <t>Achats</t>
  </si>
  <si>
    <t>BA</t>
  </si>
  <si>
    <t>Charges sociales obligatoires</t>
  </si>
  <si>
    <t>BT</t>
  </si>
  <si>
    <t>Lirvre comptable</t>
  </si>
  <si>
    <t>Achats prothèse</t>
  </si>
  <si>
    <t>Achats implants</t>
  </si>
  <si>
    <t>Riap</t>
  </si>
  <si>
    <t>MONTANT REMBOURSABLE ACTES</t>
  </si>
  <si>
    <t xml:space="preserve">ENTENTE DIRECTE, DE, AUTRES </t>
  </si>
  <si>
    <t>Autre 1</t>
  </si>
  <si>
    <t>Autre2</t>
  </si>
  <si>
    <t>Somme achats spéciaux</t>
  </si>
  <si>
    <t>AG</t>
  </si>
  <si>
    <t>CA</t>
  </si>
  <si>
    <t>Frais hors bilan</t>
  </si>
  <si>
    <t>CN</t>
  </si>
  <si>
    <t>Urssaf</t>
  </si>
  <si>
    <t>Acte</t>
  </si>
  <si>
    <t>Temps passé</t>
  </si>
  <si>
    <t>Achat prothèse</t>
  </si>
  <si>
    <t>achat implant</t>
  </si>
  <si>
    <t>Achat 1</t>
  </si>
  <si>
    <t>Achat 2</t>
  </si>
  <si>
    <t>Prix revient</t>
  </si>
  <si>
    <t>Honoraire</t>
  </si>
  <si>
    <t>prix total</t>
  </si>
  <si>
    <t>Prix horaire</t>
  </si>
  <si>
    <t>taux urssaf</t>
  </si>
  <si>
    <t>Taux URSSAF (RIAPP)</t>
  </si>
  <si>
    <t>% patients CMU</t>
  </si>
  <si>
    <t>en heures</t>
  </si>
  <si>
    <t>carie simple</t>
  </si>
  <si>
    <t>achat covid spécial</t>
  </si>
  <si>
    <t>achats globaux spécial covid</t>
  </si>
  <si>
    <t>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</si>
</sst>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2" fontId="0" fillId="0" borderId="0" xfId="0" applyNumberFormat="1"/>
    <xf numFmtId="164" fontId="0" fillId="0" borderId="0" xfId="1" applyNumberFormat="1" applyFont="1"/>
    <xf numFmtId="2" fontId="0" fillId="0" borderId="0" xfId="1" applyNumberFormat="1" applyFont="1"/>
    <xf numFmtId="2" fontId="0" fillId="3" borderId="0" xfId="1" applyNumberFormat="1" applyFont="1" applyFill="1"/>
    <xf numFmtId="2" fontId="0" fillId="3" borderId="0" xfId="0" applyNumberFormat="1" applyFill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workbookViewId="0">
      <selection activeCell="C12" sqref="C12"/>
    </sheetView>
  </sheetViews>
  <sheetFormatPr baseColWidth="10" defaultRowHeight="15" x14ac:dyDescent="0.25"/>
  <cols>
    <col min="1" max="1" width="22.5703125" customWidth="1"/>
    <col min="4" max="4" width="29.7109375" customWidth="1"/>
  </cols>
  <sheetData>
    <row r="3" spans="1:5" x14ac:dyDescent="0.25">
      <c r="A3" s="1" t="s">
        <v>0</v>
      </c>
      <c r="B3" s="1">
        <f>SUM(B11,B14,B17,B20,B23,B26,B29,B32,B35)</f>
        <v>0</v>
      </c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3"/>
    </row>
    <row r="6" spans="1:5" x14ac:dyDescent="0.25">
      <c r="A6" s="1"/>
      <c r="B6" s="1"/>
      <c r="C6" s="1"/>
      <c r="D6" s="1"/>
      <c r="E6" s="3"/>
    </row>
    <row r="7" spans="1:5" x14ac:dyDescent="0.25">
      <c r="A7" s="1"/>
      <c r="B7" s="1"/>
      <c r="C7" s="1"/>
      <c r="D7" s="1"/>
      <c r="E7" s="3"/>
    </row>
    <row r="8" spans="1:5" x14ac:dyDescent="0.25">
      <c r="A8" s="1"/>
      <c r="B8" s="1"/>
      <c r="C8" s="1"/>
      <c r="D8" s="1"/>
      <c r="E8" s="3"/>
    </row>
    <row r="9" spans="1:5" x14ac:dyDescent="0.25">
      <c r="A9" s="1" t="s">
        <v>1</v>
      </c>
      <c r="B9" s="2">
        <v>0</v>
      </c>
      <c r="C9" s="1"/>
      <c r="D9" s="1"/>
      <c r="E9" s="3"/>
    </row>
    <row r="10" spans="1:5" x14ac:dyDescent="0.25">
      <c r="A10" s="1" t="s">
        <v>2</v>
      </c>
      <c r="B10" s="2">
        <v>0</v>
      </c>
      <c r="C10" s="1"/>
      <c r="D10" s="1"/>
      <c r="E10" s="3"/>
    </row>
    <row r="11" spans="1:5" x14ac:dyDescent="0.25">
      <c r="A11" s="1"/>
      <c r="B11" s="1">
        <f>B9*B10</f>
        <v>0</v>
      </c>
      <c r="C11" s="1"/>
      <c r="D11" s="1"/>
      <c r="E11" s="3"/>
    </row>
    <row r="12" spans="1:5" x14ac:dyDescent="0.25">
      <c r="A12" s="1" t="s">
        <v>1</v>
      </c>
      <c r="B12" s="2">
        <v>0</v>
      </c>
      <c r="C12" s="1"/>
      <c r="D12" s="1"/>
      <c r="E12" s="3"/>
    </row>
    <row r="13" spans="1:5" x14ac:dyDescent="0.25">
      <c r="A13" s="1" t="s">
        <v>2</v>
      </c>
      <c r="B13" s="2">
        <v>0</v>
      </c>
      <c r="C13" s="1"/>
      <c r="D13" s="1"/>
      <c r="E13" s="3"/>
    </row>
    <row r="14" spans="1:5" x14ac:dyDescent="0.25">
      <c r="A14" s="1"/>
      <c r="B14" s="1">
        <f>B12*B13</f>
        <v>0</v>
      </c>
      <c r="C14" s="1"/>
      <c r="D14" s="1"/>
      <c r="E14" s="3"/>
    </row>
    <row r="15" spans="1:5" x14ac:dyDescent="0.25">
      <c r="A15" s="1" t="s">
        <v>1</v>
      </c>
      <c r="B15" s="2"/>
      <c r="C15" s="1"/>
      <c r="D15" s="1"/>
      <c r="E15" s="3"/>
    </row>
    <row r="16" spans="1:5" x14ac:dyDescent="0.25">
      <c r="A16" s="1" t="s">
        <v>2</v>
      </c>
      <c r="B16" s="2"/>
      <c r="C16" s="1"/>
      <c r="D16" s="1"/>
      <c r="E16" s="3"/>
    </row>
    <row r="17" spans="1:5" x14ac:dyDescent="0.25">
      <c r="A17" s="1"/>
      <c r="B17" s="1">
        <f>B15*B16</f>
        <v>0</v>
      </c>
      <c r="C17" s="1"/>
      <c r="D17" s="1"/>
      <c r="E17" s="3"/>
    </row>
    <row r="18" spans="1:5" x14ac:dyDescent="0.25">
      <c r="A18" s="1" t="s">
        <v>1</v>
      </c>
      <c r="B18" s="2"/>
      <c r="C18" s="1"/>
      <c r="D18" s="1"/>
      <c r="E18" s="3"/>
    </row>
    <row r="19" spans="1:5" x14ac:dyDescent="0.25">
      <c r="A19" s="1" t="s">
        <v>2</v>
      </c>
      <c r="B19" s="2"/>
      <c r="C19" s="1"/>
      <c r="D19" s="1"/>
      <c r="E19" s="3"/>
    </row>
    <row r="20" spans="1:5" x14ac:dyDescent="0.25">
      <c r="A20" s="1"/>
      <c r="B20" s="1">
        <f>B19*B19</f>
        <v>0</v>
      </c>
      <c r="C20" s="1"/>
      <c r="D20" s="1"/>
      <c r="E20" s="3"/>
    </row>
    <row r="21" spans="1:5" x14ac:dyDescent="0.25">
      <c r="A21" s="1" t="s">
        <v>1</v>
      </c>
      <c r="B21" s="2"/>
      <c r="C21" s="1"/>
      <c r="D21" s="1"/>
      <c r="E21" s="3"/>
    </row>
    <row r="22" spans="1:5" x14ac:dyDescent="0.25">
      <c r="A22" s="1" t="s">
        <v>2</v>
      </c>
      <c r="B22" s="2"/>
      <c r="C22" s="1"/>
      <c r="D22" s="1"/>
      <c r="E22" s="3"/>
    </row>
    <row r="23" spans="1:5" x14ac:dyDescent="0.25">
      <c r="A23" s="1"/>
      <c r="B23" s="1">
        <f>B21*B22</f>
        <v>0</v>
      </c>
      <c r="C23" s="1"/>
      <c r="D23" s="1"/>
      <c r="E23" s="3"/>
    </row>
    <row r="24" spans="1:5" x14ac:dyDescent="0.25">
      <c r="A24" s="1" t="s">
        <v>3</v>
      </c>
      <c r="B24" s="2">
        <v>0</v>
      </c>
      <c r="C24" s="1"/>
      <c r="D24" s="1"/>
      <c r="E24" s="3"/>
    </row>
    <row r="25" spans="1:5" x14ac:dyDescent="0.25">
      <c r="A25" s="1" t="s">
        <v>4</v>
      </c>
      <c r="B25" s="2">
        <v>0</v>
      </c>
      <c r="C25" s="1"/>
      <c r="D25" s="1"/>
      <c r="E25" s="3"/>
    </row>
    <row r="26" spans="1:5" x14ac:dyDescent="0.25">
      <c r="A26" s="1"/>
      <c r="B26" s="1">
        <f>B24*B25</f>
        <v>0</v>
      </c>
      <c r="C26" s="1"/>
      <c r="D26" s="1"/>
      <c r="E26" s="3"/>
    </row>
    <row r="27" spans="1:5" x14ac:dyDescent="0.25">
      <c r="A27" s="1" t="s">
        <v>3</v>
      </c>
      <c r="B27" s="2"/>
      <c r="C27" s="1"/>
      <c r="D27" s="1"/>
      <c r="E27" s="3"/>
    </row>
    <row r="28" spans="1:5" x14ac:dyDescent="0.25">
      <c r="A28" s="1" t="s">
        <v>4</v>
      </c>
      <c r="B28" s="2"/>
      <c r="C28" s="1"/>
      <c r="D28" s="1"/>
      <c r="E28" s="3"/>
    </row>
    <row r="29" spans="1:5" x14ac:dyDescent="0.25">
      <c r="A29" s="1"/>
      <c r="B29" s="1">
        <f>B27*B28</f>
        <v>0</v>
      </c>
      <c r="C29" s="1"/>
      <c r="D29" s="1"/>
      <c r="E29" s="3"/>
    </row>
    <row r="30" spans="1:5" x14ac:dyDescent="0.25">
      <c r="A30" s="1" t="s">
        <v>3</v>
      </c>
      <c r="B30" s="2"/>
      <c r="C30" s="1"/>
      <c r="D30" s="1"/>
      <c r="E30" s="3"/>
    </row>
    <row r="31" spans="1:5" x14ac:dyDescent="0.25">
      <c r="A31" s="1" t="s">
        <v>4</v>
      </c>
      <c r="B31" s="2"/>
      <c r="C31" s="1"/>
      <c r="D31" s="1"/>
      <c r="E31" s="3"/>
    </row>
    <row r="32" spans="1:5" x14ac:dyDescent="0.25">
      <c r="A32" s="1"/>
      <c r="B32" s="1">
        <f>B30*B31</f>
        <v>0</v>
      </c>
      <c r="C32" s="1"/>
      <c r="D32" s="1"/>
      <c r="E32" s="3"/>
    </row>
    <row r="33" spans="1:5" x14ac:dyDescent="0.25">
      <c r="A33" s="1" t="s">
        <v>3</v>
      </c>
      <c r="B33" s="2"/>
      <c r="C33" s="1"/>
      <c r="D33" s="1"/>
      <c r="E33" s="3"/>
    </row>
    <row r="34" spans="1:5" x14ac:dyDescent="0.25">
      <c r="A34" s="1" t="s">
        <v>4</v>
      </c>
      <c r="B34" s="2"/>
      <c r="C34" s="1"/>
      <c r="D34" s="1"/>
      <c r="E34" s="1"/>
    </row>
    <row r="35" spans="1:5" x14ac:dyDescent="0.25">
      <c r="A35" s="1"/>
      <c r="B35" s="1">
        <f>B33*B34</f>
        <v>0</v>
      </c>
      <c r="C35" s="1"/>
      <c r="D35" s="1"/>
      <c r="E3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5" sqref="C15"/>
    </sheetView>
  </sheetViews>
  <sheetFormatPr baseColWidth="10" defaultRowHeight="15" x14ac:dyDescent="0.25"/>
  <cols>
    <col min="1" max="1" width="33.140625" style="4" customWidth="1"/>
    <col min="2" max="2" width="11.42578125" style="4"/>
    <col min="3" max="3" width="12.85546875" style="4" bestFit="1" customWidth="1"/>
    <col min="4" max="5" width="25.42578125" style="4" customWidth="1"/>
    <col min="6" max="16384" width="11.42578125" style="4"/>
  </cols>
  <sheetData>
    <row r="1" spans="1:5" x14ac:dyDescent="0.25">
      <c r="A1" s="4" t="s">
        <v>5</v>
      </c>
    </row>
    <row r="3" spans="1:5" x14ac:dyDescent="0.25">
      <c r="A3" s="4">
        <v>2035</v>
      </c>
      <c r="B3" s="4" t="s">
        <v>8</v>
      </c>
      <c r="C3" s="6"/>
    </row>
    <row r="4" spans="1:5" x14ac:dyDescent="0.25">
      <c r="A4" s="4" t="s">
        <v>6</v>
      </c>
      <c r="B4" s="4" t="s">
        <v>22</v>
      </c>
      <c r="C4" s="7">
        <v>0</v>
      </c>
      <c r="E4" s="6"/>
    </row>
    <row r="5" spans="1:5" x14ac:dyDescent="0.25">
      <c r="A5" s="4" t="s">
        <v>7</v>
      </c>
      <c r="B5" s="4" t="s">
        <v>23</v>
      </c>
      <c r="C5" s="7">
        <v>0</v>
      </c>
    </row>
    <row r="6" spans="1:5" x14ac:dyDescent="0.25">
      <c r="A6" s="4" t="s">
        <v>9</v>
      </c>
      <c r="B6" s="4" t="s">
        <v>10</v>
      </c>
      <c r="C6" s="7">
        <v>0</v>
      </c>
      <c r="E6" s="6"/>
    </row>
    <row r="7" spans="1:5" x14ac:dyDescent="0.25">
      <c r="A7" s="4" t="s">
        <v>11</v>
      </c>
      <c r="B7" s="4" t="s">
        <v>12</v>
      </c>
      <c r="C7" s="7">
        <v>0</v>
      </c>
    </row>
    <row r="8" spans="1:5" x14ac:dyDescent="0.25">
      <c r="A8" s="4" t="s">
        <v>24</v>
      </c>
      <c r="B8" s="4" t="s">
        <v>25</v>
      </c>
      <c r="C8" s="7">
        <v>0</v>
      </c>
    </row>
    <row r="9" spans="1:5" x14ac:dyDescent="0.25">
      <c r="C9" s="6"/>
    </row>
    <row r="10" spans="1:5" x14ac:dyDescent="0.25">
      <c r="A10" s="4" t="s">
        <v>13</v>
      </c>
      <c r="C10" s="6"/>
    </row>
    <row r="11" spans="1:5" x14ac:dyDescent="0.25">
      <c r="A11" s="4" t="s">
        <v>14</v>
      </c>
      <c r="C11" s="7">
        <v>0</v>
      </c>
    </row>
    <row r="12" spans="1:5" x14ac:dyDescent="0.25">
      <c r="A12" s="4" t="s">
        <v>15</v>
      </c>
      <c r="C12" s="7">
        <v>0</v>
      </c>
    </row>
    <row r="13" spans="1:5" x14ac:dyDescent="0.25">
      <c r="A13" s="4" t="s">
        <v>19</v>
      </c>
      <c r="C13" s="7">
        <v>0</v>
      </c>
    </row>
    <row r="14" spans="1:5" x14ac:dyDescent="0.25">
      <c r="A14" s="4" t="s">
        <v>20</v>
      </c>
      <c r="C14" s="7">
        <v>0</v>
      </c>
    </row>
    <row r="15" spans="1:5" x14ac:dyDescent="0.25">
      <c r="A15" s="4" t="s">
        <v>43</v>
      </c>
      <c r="C15" s="7">
        <v>0</v>
      </c>
    </row>
    <row r="16" spans="1:5" x14ac:dyDescent="0.25">
      <c r="A16" s="4" t="s">
        <v>21</v>
      </c>
      <c r="C16" s="6">
        <f>SUM(C11:C14)</f>
        <v>0</v>
      </c>
    </row>
    <row r="17" spans="1:3" x14ac:dyDescent="0.25">
      <c r="C17" s="6"/>
    </row>
    <row r="18" spans="1:3" x14ac:dyDescent="0.25">
      <c r="A18" s="4" t="s">
        <v>16</v>
      </c>
      <c r="C18" s="6"/>
    </row>
    <row r="19" spans="1:3" x14ac:dyDescent="0.25">
      <c r="A19" s="4" t="s">
        <v>39</v>
      </c>
      <c r="C19" s="7">
        <v>0</v>
      </c>
    </row>
    <row r="20" spans="1:3" x14ac:dyDescent="0.25">
      <c r="A20" s="4" t="s">
        <v>17</v>
      </c>
      <c r="C20" s="7">
        <v>0</v>
      </c>
    </row>
    <row r="21" spans="1:3" x14ac:dyDescent="0.25">
      <c r="A21" s="4" t="s">
        <v>18</v>
      </c>
      <c r="C21" s="7">
        <v>0</v>
      </c>
    </row>
    <row r="22" spans="1:3" x14ac:dyDescent="0.25">
      <c r="A22" s="4" t="s">
        <v>38</v>
      </c>
      <c r="C22" s="8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2"/>
  <sheetViews>
    <sheetView topLeftCell="A7" workbookViewId="0">
      <selection activeCell="B11" sqref="B11"/>
    </sheetView>
  </sheetViews>
  <sheetFormatPr baseColWidth="10" defaultRowHeight="15" x14ac:dyDescent="0.25"/>
  <cols>
    <col min="1" max="2" width="26" style="5" customWidth="1"/>
    <col min="3" max="16384" width="11.42578125" style="5"/>
  </cols>
  <sheetData>
    <row r="3" spans="1:1" x14ac:dyDescent="0.25">
      <c r="A3" s="5">
        <f>comptabilié!C4</f>
        <v>0</v>
      </c>
    </row>
    <row r="4" spans="1:1" x14ac:dyDescent="0.25">
      <c r="A4" s="5">
        <f>comptabilié!C5</f>
        <v>0</v>
      </c>
    </row>
    <row r="5" spans="1:1" x14ac:dyDescent="0.25">
      <c r="A5" s="5">
        <f>comptabilié!C6</f>
        <v>0</v>
      </c>
    </row>
    <row r="6" spans="1:1" x14ac:dyDescent="0.25">
      <c r="A6" s="5">
        <f>comptabilié!C16</f>
        <v>0</v>
      </c>
    </row>
    <row r="7" spans="1:1" x14ac:dyDescent="0.25">
      <c r="A7" s="5">
        <f>comptabilié!C15</f>
        <v>0</v>
      </c>
    </row>
    <row r="8" spans="1:1" x14ac:dyDescent="0.25">
      <c r="A8" s="5" t="e">
        <f>A20</f>
        <v>#DIV/0!</v>
      </c>
    </row>
    <row r="9" spans="1:1" x14ac:dyDescent="0.25">
      <c r="A9" s="5" t="e">
        <f>SUM(+A3,+A6,-A4,-A5,-A8,+A7)</f>
        <v>#DIV/0!</v>
      </c>
    </row>
    <row r="11" spans="1:1" x14ac:dyDescent="0.25">
      <c r="A11" s="5">
        <f>temps!B3</f>
        <v>0</v>
      </c>
    </row>
    <row r="13" spans="1:1" x14ac:dyDescent="0.25">
      <c r="A13" s="5" t="e">
        <f>(A9/A11)</f>
        <v>#DIV/0!</v>
      </c>
    </row>
    <row r="14" spans="1:1" x14ac:dyDescent="0.25">
      <c r="A14" s="5" t="e">
        <f>A20/A11</f>
        <v>#DIV/0!</v>
      </c>
    </row>
    <row r="15" spans="1:1" x14ac:dyDescent="0.25">
      <c r="A15" s="5" t="e">
        <f>A21/A11</f>
        <v>#DIV/0!</v>
      </c>
    </row>
    <row r="16" spans="1:1" x14ac:dyDescent="0.25">
      <c r="A16" s="5" t="e">
        <f>(A7/A11)</f>
        <v>#DIV/0!</v>
      </c>
    </row>
    <row r="19" spans="1:1" x14ac:dyDescent="0.25">
      <c r="A19" s="5">
        <f>0.0981*A4</f>
        <v>0</v>
      </c>
    </row>
    <row r="20" spans="1:1" x14ac:dyDescent="0.25">
      <c r="A20" s="5" t="e">
        <f>A19*A30</f>
        <v>#DIV/0!</v>
      </c>
    </row>
    <row r="21" spans="1:1" x14ac:dyDescent="0.25">
      <c r="A21" s="5" t="e">
        <f>SUM(A20,-A19)</f>
        <v>#DIV/0!</v>
      </c>
    </row>
    <row r="23" spans="1:1" x14ac:dyDescent="0.25">
      <c r="A23" s="5">
        <f>comptabilié!C21</f>
        <v>0</v>
      </c>
    </row>
    <row r="24" spans="1:1" x14ac:dyDescent="0.25">
      <c r="A24" s="5">
        <f>comptabilié!C19</f>
        <v>0</v>
      </c>
    </row>
    <row r="25" spans="1:1" x14ac:dyDescent="0.25">
      <c r="A25" s="5">
        <f>A24*A23</f>
        <v>0</v>
      </c>
    </row>
    <row r="26" spans="1:1" x14ac:dyDescent="0.25">
      <c r="A26" s="5">
        <f>SUM(A23,-A28)</f>
        <v>0</v>
      </c>
    </row>
    <row r="27" spans="1:1" x14ac:dyDescent="0.25">
      <c r="A27" s="5">
        <f>SUM(A26,-A25)</f>
        <v>0</v>
      </c>
    </row>
    <row r="28" spans="1:1" x14ac:dyDescent="0.25">
      <c r="A28" s="5">
        <f>comptabilié!C20</f>
        <v>0</v>
      </c>
    </row>
    <row r="29" spans="1:1" x14ac:dyDescent="0.25">
      <c r="A29" s="5">
        <f>SUM(A28,A25)</f>
        <v>0</v>
      </c>
    </row>
    <row r="30" spans="1:1" x14ac:dyDescent="0.25">
      <c r="A30" s="5" t="e">
        <f>A27/A28</f>
        <v>#DIV/0!</v>
      </c>
    </row>
    <row r="32" spans="1:1" x14ac:dyDescent="0.25">
      <c r="A32" s="5" t="e">
        <f>A27/A29</f>
        <v>#DIV/0!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14" sqref="C14"/>
    </sheetView>
  </sheetViews>
  <sheetFormatPr baseColWidth="10" defaultRowHeight="15" x14ac:dyDescent="0.25"/>
  <cols>
    <col min="1" max="1" width="17.28515625" style="6" customWidth="1"/>
    <col min="2" max="16384" width="11.42578125" style="6"/>
  </cols>
  <sheetData>
    <row r="1" spans="1:4" x14ac:dyDescent="0.25">
      <c r="A1" s="6" t="s">
        <v>27</v>
      </c>
      <c r="B1" s="6" t="s">
        <v>41</v>
      </c>
    </row>
    <row r="2" spans="1:4" x14ac:dyDescent="0.25">
      <c r="A2" s="6" t="s">
        <v>28</v>
      </c>
      <c r="B2" s="7">
        <v>0</v>
      </c>
      <c r="D2" s="6" t="s">
        <v>40</v>
      </c>
    </row>
    <row r="3" spans="1:4" x14ac:dyDescent="0.25">
      <c r="A3" s="6" t="s">
        <v>36</v>
      </c>
      <c r="B3" s="6" t="e">
        <f>PRODUCT(B2,intermédiaire!A13)</f>
        <v>#DIV/0!</v>
      </c>
    </row>
    <row r="5" spans="1:4" x14ac:dyDescent="0.25">
      <c r="A5" s="6" t="s">
        <v>29</v>
      </c>
      <c r="B5" s="7">
        <v>0</v>
      </c>
    </row>
    <row r="6" spans="1:4" x14ac:dyDescent="0.25">
      <c r="A6" s="6" t="s">
        <v>30</v>
      </c>
      <c r="B6" s="7">
        <v>0</v>
      </c>
    </row>
    <row r="7" spans="1:4" x14ac:dyDescent="0.25">
      <c r="A7" s="6" t="s">
        <v>31</v>
      </c>
      <c r="B7" s="7">
        <v>0</v>
      </c>
    </row>
    <row r="8" spans="1:4" x14ac:dyDescent="0.25">
      <c r="A8" s="6" t="s">
        <v>32</v>
      </c>
      <c r="B8" s="7">
        <v>0</v>
      </c>
    </row>
    <row r="9" spans="1:4" x14ac:dyDescent="0.25">
      <c r="A9" s="6" t="s">
        <v>42</v>
      </c>
      <c r="B9" s="7">
        <v>10</v>
      </c>
    </row>
    <row r="11" spans="1:4" x14ac:dyDescent="0.25">
      <c r="A11" s="6" t="s">
        <v>33</v>
      </c>
      <c r="B11" s="6" t="e">
        <f>SUM(B3,B5:B9)</f>
        <v>#DIV/0!</v>
      </c>
    </row>
    <row r="12" spans="1:4" x14ac:dyDescent="0.25">
      <c r="A12" s="6" t="s">
        <v>26</v>
      </c>
      <c r="B12" s="6" t="e">
        <f>PRODUCT(B2,intermédiaire!A14)</f>
        <v>#DIV/0!</v>
      </c>
    </row>
    <row r="13" spans="1:4" x14ac:dyDescent="0.25">
      <c r="A13" s="6" t="s">
        <v>37</v>
      </c>
      <c r="B13" s="6" t="e">
        <f>PRODUCT(B2,intermédiaire!A15)</f>
        <v>#DIV/0!</v>
      </c>
    </row>
    <row r="14" spans="1:4" x14ac:dyDescent="0.25">
      <c r="A14" s="6" t="s">
        <v>44</v>
      </c>
      <c r="B14" s="6" t="e">
        <f>(intermédiaire!A16*B2)+B9</f>
        <v>#DIV/0!</v>
      </c>
    </row>
    <row r="15" spans="1:4" x14ac:dyDescent="0.25">
      <c r="A15" s="6" t="s">
        <v>35</v>
      </c>
      <c r="B15" s="6" t="e">
        <f>SUM(B11:B13)</f>
        <v>#DIV/0!</v>
      </c>
    </row>
    <row r="16" spans="1:4" x14ac:dyDescent="0.25">
      <c r="A16" s="6" t="s">
        <v>34</v>
      </c>
      <c r="B16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temps</vt:lpstr>
      <vt:lpstr>comptabilié</vt:lpstr>
      <vt:lpstr>intermédiaire</vt:lpstr>
      <vt:lpstr>Honoraires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Thorin</dc:creator>
  <cp:lastModifiedBy>Cedric Thorin</cp:lastModifiedBy>
  <dcterms:created xsi:type="dcterms:W3CDTF">2020-04-07T12:00:21Z</dcterms:created>
  <dcterms:modified xsi:type="dcterms:W3CDTF">2020-05-02T11:31:50Z</dcterms:modified>
</cp:coreProperties>
</file>